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niel\Videos\Carpeta evento\Material\"/>
    </mc:Choice>
  </mc:AlternateContent>
  <xr:revisionPtr revIDLastSave="0" documentId="13_ncr:1_{55694046-6DFF-4933-B1DE-05AAD72104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JC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J10" i="3"/>
  <c r="I10" i="3"/>
  <c r="H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J6" i="3"/>
  <c r="I6" i="3"/>
  <c r="H6" i="3"/>
  <c r="G6" i="3"/>
  <c r="J5" i="3"/>
  <c r="I5" i="3"/>
  <c r="H5" i="3"/>
  <c r="G5" i="3"/>
  <c r="J4" i="3"/>
  <c r="I4" i="3"/>
  <c r="H4" i="3"/>
  <c r="G4" i="3"/>
  <c r="J3" i="3"/>
  <c r="I3" i="3"/>
  <c r="H3" i="3"/>
  <c r="G3" i="3"/>
  <c r="D12" i="3" l="1"/>
  <c r="E12" i="3" s="1"/>
  <c r="F11" i="3" l="1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G12" i="3"/>
  <c r="F3" i="3"/>
  <c r="H12" i="3" l="1"/>
  <c r="I12" i="3"/>
  <c r="F12" i="3"/>
  <c r="J12" i="3"/>
</calcChain>
</file>

<file path=xl/sharedStrings.xml><?xml version="1.0" encoding="utf-8"?>
<sst xmlns="http://schemas.openxmlformats.org/spreadsheetml/2006/main" count="24" uniqueCount="23">
  <si>
    <t>Código</t>
  </si>
  <si>
    <t>Cantidad</t>
  </si>
  <si>
    <t xml:space="preserve"> </t>
  </si>
  <si>
    <t xml:space="preserve">Valor Anual + IVA </t>
  </si>
  <si>
    <t>Valor de 1  a tres meses + IVA 15%</t>
  </si>
  <si>
    <t xml:space="preserve">Pendones superiores .  4 x 4 mts. </t>
  </si>
  <si>
    <t xml:space="preserve">Barrederas filo cancha.  6 x 0.45 </t>
  </si>
  <si>
    <t xml:space="preserve">Vallas internas  pared alta fondo coliseo.   4 x 3 mts. </t>
  </si>
  <si>
    <t>Vallas altas perimetro área gradas coliseo. 6 x 2 mts</t>
  </si>
  <si>
    <t>Vallas interiores, perpimetro cancha ,doble cara.</t>
  </si>
  <si>
    <t xml:space="preserve">laterales y circular cancha </t>
  </si>
  <si>
    <t xml:space="preserve">Brandeo accesos </t>
  </si>
  <si>
    <t xml:space="preserve">Brandeo butacas </t>
  </si>
  <si>
    <t xml:space="preserve">Brandeo paredes de acceso : 4x 3 mts </t>
  </si>
  <si>
    <t xml:space="preserve">TOTALES </t>
  </si>
  <si>
    <r>
      <rPr>
        <b/>
        <sz val="8"/>
        <color theme="1"/>
        <rFont val="Arial"/>
        <family val="2"/>
      </rPr>
      <t>DESCRIPCIÓN</t>
    </r>
    <r>
      <rPr>
        <sz val="8"/>
        <color theme="1"/>
        <rFont val="Arial"/>
        <family val="2"/>
      </rPr>
      <t xml:space="preserve"> : El cálculo se ha realizado por la venta de un  sólo producto de referencia.  En el caso de más de uno el monbto se proyecta. </t>
    </r>
  </si>
  <si>
    <t>BUTACAS</t>
  </si>
  <si>
    <r>
      <t>4</t>
    </r>
    <r>
      <rPr>
        <sz val="6"/>
        <color theme="1"/>
        <rFont val="Arial"/>
        <family val="2"/>
      </rPr>
      <t>ACCESOS</t>
    </r>
  </si>
  <si>
    <t>Productos Coliseo Julio César Hidalgo TEMPORALIDAD</t>
  </si>
  <si>
    <t>Costo 4 meses 5% (-) + IVA</t>
  </si>
  <si>
    <t>Costo 6 meses        10% (-) + IVA</t>
  </si>
  <si>
    <t>Costo 9 meses 15% (-)</t>
  </si>
  <si>
    <t>Costo 12 meses o más 20% (-)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</si>
</sst>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top"/>
    </xf>
    <xf numFmtId="3" fontId="2" fillId="7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3" fontId="2" fillId="7" borderId="0" xfId="0" applyNumberFormat="1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N4" sqref="N4"/>
    </sheetView>
  </sheetViews>
  <sheetFormatPr baseColWidth="10" defaultRowHeight="11.25" x14ac:dyDescent="0.25"/>
  <cols>
    <col min="1" max="1" width="8" style="3" customWidth="1"/>
    <col min="2" max="2" width="39.7109375" style="3" customWidth="1"/>
    <col min="3" max="3" width="7.140625" style="3" customWidth="1"/>
    <col min="4" max="4" width="8.85546875" style="3" customWidth="1"/>
    <col min="5" max="5" width="3.85546875" style="3" hidden="1" customWidth="1"/>
    <col min="6" max="6" width="6" style="3" customWidth="1"/>
    <col min="7" max="7" width="6.28515625" style="3" customWidth="1"/>
    <col min="8" max="8" width="7" style="3" customWidth="1"/>
    <col min="9" max="9" width="6.85546875" style="3" customWidth="1"/>
    <col min="10" max="10" width="6.42578125" style="3" customWidth="1"/>
    <col min="11" max="11" width="12.7109375" style="3" customWidth="1"/>
    <col min="12" max="12" width="11" style="3" customWidth="1"/>
    <col min="13" max="16384" width="11.42578125" style="3"/>
  </cols>
  <sheetData>
    <row r="1" spans="1:12" ht="21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58.5" customHeight="1" x14ac:dyDescent="0.25">
      <c r="A2" s="10" t="s">
        <v>0</v>
      </c>
      <c r="B2" s="11" t="s">
        <v>15</v>
      </c>
      <c r="C2" s="12" t="s">
        <v>1</v>
      </c>
      <c r="D2" s="18" t="s">
        <v>4</v>
      </c>
      <c r="E2" s="18"/>
      <c r="F2" s="11" t="s">
        <v>3</v>
      </c>
      <c r="G2" s="11" t="s">
        <v>19</v>
      </c>
      <c r="H2" s="11" t="s">
        <v>20</v>
      </c>
      <c r="I2" s="11" t="s">
        <v>21</v>
      </c>
      <c r="J2" s="11" t="s">
        <v>22</v>
      </c>
    </row>
    <row r="3" spans="1:12" ht="21" customHeight="1" x14ac:dyDescent="0.25">
      <c r="A3" s="6">
        <v>45</v>
      </c>
      <c r="B3" s="5" t="s">
        <v>7</v>
      </c>
      <c r="C3" s="7">
        <v>12</v>
      </c>
      <c r="D3" s="17">
        <v>450</v>
      </c>
      <c r="E3" s="18"/>
      <c r="F3" s="4">
        <f>+D3*12</f>
        <v>5400</v>
      </c>
      <c r="G3" s="4">
        <f t="shared" ref="G3:G11" si="0">+D3*0.95*4</f>
        <v>1710</v>
      </c>
      <c r="H3" s="4">
        <f t="shared" ref="H3:H11" si="1">+D3*0.9*6</f>
        <v>2430</v>
      </c>
      <c r="I3" s="4">
        <f t="shared" ref="I3:I11" si="2">+D3*0.85*9</f>
        <v>3442.5</v>
      </c>
      <c r="J3" s="4">
        <f t="shared" ref="J3:J11" si="3">+D3*0.8*12</f>
        <v>4320</v>
      </c>
    </row>
    <row r="4" spans="1:12" ht="24.75" customHeight="1" x14ac:dyDescent="0.25">
      <c r="A4" s="6">
        <v>46</v>
      </c>
      <c r="B4" s="5" t="s">
        <v>8</v>
      </c>
      <c r="C4" s="7">
        <v>12</v>
      </c>
      <c r="D4" s="14">
        <v>540</v>
      </c>
      <c r="E4" s="14">
        <f t="shared" ref="E4:E11" si="4">SUM(D4)</f>
        <v>540</v>
      </c>
      <c r="F4" s="4">
        <f t="shared" ref="F4:F10" si="5">+D4*12</f>
        <v>6480</v>
      </c>
      <c r="G4" s="4">
        <f t="shared" si="0"/>
        <v>2052</v>
      </c>
      <c r="H4" s="4">
        <f t="shared" si="1"/>
        <v>2916</v>
      </c>
      <c r="I4" s="4">
        <f t="shared" si="2"/>
        <v>4131</v>
      </c>
      <c r="J4" s="4">
        <f t="shared" si="3"/>
        <v>5184</v>
      </c>
    </row>
    <row r="5" spans="1:12" ht="21.75" customHeight="1" x14ac:dyDescent="0.25">
      <c r="A5" s="6">
        <v>47</v>
      </c>
      <c r="B5" s="5" t="s">
        <v>9</v>
      </c>
      <c r="C5" s="4">
        <v>12</v>
      </c>
      <c r="D5" s="14">
        <v>390</v>
      </c>
      <c r="E5" s="14">
        <f t="shared" si="4"/>
        <v>390</v>
      </c>
      <c r="F5" s="4">
        <f t="shared" si="5"/>
        <v>4680</v>
      </c>
      <c r="G5" s="4">
        <f t="shared" si="0"/>
        <v>1482</v>
      </c>
      <c r="H5" s="4">
        <f t="shared" si="1"/>
        <v>2106</v>
      </c>
      <c r="I5" s="4">
        <f t="shared" si="2"/>
        <v>2983.5</v>
      </c>
      <c r="J5" s="4">
        <f t="shared" si="3"/>
        <v>3744</v>
      </c>
      <c r="L5" s="3" t="s">
        <v>2</v>
      </c>
    </row>
    <row r="6" spans="1:12" ht="15.75" customHeight="1" x14ac:dyDescent="0.25">
      <c r="A6" s="6">
        <v>48</v>
      </c>
      <c r="B6" s="5" t="s">
        <v>6</v>
      </c>
      <c r="C6" s="4">
        <v>12</v>
      </c>
      <c r="D6" s="14">
        <v>180</v>
      </c>
      <c r="E6" s="14">
        <f t="shared" si="4"/>
        <v>180</v>
      </c>
      <c r="F6" s="4">
        <f t="shared" si="5"/>
        <v>2160</v>
      </c>
      <c r="G6" s="4">
        <f t="shared" si="0"/>
        <v>684</v>
      </c>
      <c r="H6" s="4">
        <f t="shared" si="1"/>
        <v>972</v>
      </c>
      <c r="I6" s="4">
        <f t="shared" si="2"/>
        <v>1377</v>
      </c>
      <c r="J6" s="4">
        <f t="shared" si="3"/>
        <v>1728</v>
      </c>
    </row>
    <row r="7" spans="1:12" ht="15" customHeight="1" x14ac:dyDescent="0.25">
      <c r="A7" s="6">
        <v>49</v>
      </c>
      <c r="B7" s="5" t="s">
        <v>5</v>
      </c>
      <c r="C7" s="4">
        <v>12</v>
      </c>
      <c r="D7" s="14">
        <v>300</v>
      </c>
      <c r="E7" s="14">
        <f t="shared" si="4"/>
        <v>300</v>
      </c>
      <c r="F7" s="4">
        <f t="shared" si="5"/>
        <v>3600</v>
      </c>
      <c r="G7" s="4">
        <f t="shared" si="0"/>
        <v>1140</v>
      </c>
      <c r="H7" s="4">
        <f t="shared" si="1"/>
        <v>1620</v>
      </c>
      <c r="I7" s="4">
        <f t="shared" si="2"/>
        <v>2295</v>
      </c>
      <c r="J7" s="4">
        <f t="shared" si="3"/>
        <v>2880</v>
      </c>
    </row>
    <row r="8" spans="1:12" ht="17.25" customHeight="1" x14ac:dyDescent="0.25">
      <c r="A8" s="6">
        <v>50</v>
      </c>
      <c r="B8" s="5" t="s">
        <v>10</v>
      </c>
      <c r="C8" s="4">
        <v>3</v>
      </c>
      <c r="D8" s="14">
        <v>1600</v>
      </c>
      <c r="E8" s="14">
        <f t="shared" si="4"/>
        <v>1600</v>
      </c>
      <c r="F8" s="4">
        <f t="shared" si="5"/>
        <v>19200</v>
      </c>
      <c r="G8" s="4">
        <f t="shared" si="0"/>
        <v>6080</v>
      </c>
      <c r="H8" s="4">
        <f t="shared" si="1"/>
        <v>8640</v>
      </c>
      <c r="I8" s="4">
        <f t="shared" si="2"/>
        <v>12240</v>
      </c>
      <c r="J8" s="4">
        <f t="shared" si="3"/>
        <v>15360</v>
      </c>
    </row>
    <row r="9" spans="1:12" x14ac:dyDescent="0.25">
      <c r="A9" s="6">
        <v>51</v>
      </c>
      <c r="B9" s="5" t="s">
        <v>11</v>
      </c>
      <c r="C9" s="4">
        <v>4</v>
      </c>
      <c r="D9" s="14">
        <v>250</v>
      </c>
      <c r="E9" s="14">
        <f t="shared" si="4"/>
        <v>250</v>
      </c>
      <c r="F9" s="4">
        <f t="shared" si="5"/>
        <v>3000</v>
      </c>
      <c r="G9" s="4">
        <f t="shared" si="0"/>
        <v>950</v>
      </c>
      <c r="H9" s="4">
        <f t="shared" si="1"/>
        <v>1350</v>
      </c>
      <c r="I9" s="4">
        <f t="shared" si="2"/>
        <v>1912.5</v>
      </c>
      <c r="J9" s="4">
        <f t="shared" si="3"/>
        <v>2400</v>
      </c>
    </row>
    <row r="10" spans="1:12" x14ac:dyDescent="0.25">
      <c r="A10" s="6">
        <v>52</v>
      </c>
      <c r="B10" s="5" t="s">
        <v>12</v>
      </c>
      <c r="C10" s="16" t="s">
        <v>16</v>
      </c>
      <c r="D10" s="14">
        <v>700</v>
      </c>
      <c r="E10" s="14">
        <f t="shared" si="4"/>
        <v>700</v>
      </c>
      <c r="F10" s="4">
        <f t="shared" si="5"/>
        <v>8400</v>
      </c>
      <c r="G10" s="4">
        <f t="shared" si="0"/>
        <v>2660</v>
      </c>
      <c r="H10" s="4">
        <f t="shared" si="1"/>
        <v>3780</v>
      </c>
      <c r="I10" s="4">
        <f t="shared" si="2"/>
        <v>5355</v>
      </c>
      <c r="J10" s="4">
        <f t="shared" si="3"/>
        <v>6720</v>
      </c>
    </row>
    <row r="11" spans="1:12" ht="11.25" customHeight="1" x14ac:dyDescent="0.25">
      <c r="A11" s="6">
        <v>53</v>
      </c>
      <c r="B11" s="5" t="s">
        <v>13</v>
      </c>
      <c r="C11" s="4" t="s">
        <v>17</v>
      </c>
      <c r="D11" s="14">
        <v>320</v>
      </c>
      <c r="E11" s="14">
        <f t="shared" si="4"/>
        <v>320</v>
      </c>
      <c r="F11" s="4">
        <f>+D11*12</f>
        <v>3840</v>
      </c>
      <c r="G11" s="4">
        <f t="shared" si="0"/>
        <v>1216</v>
      </c>
      <c r="H11" s="4">
        <f t="shared" si="1"/>
        <v>1728</v>
      </c>
      <c r="I11" s="4">
        <f t="shared" si="2"/>
        <v>2448</v>
      </c>
      <c r="J11" s="4">
        <f t="shared" si="3"/>
        <v>3072</v>
      </c>
    </row>
    <row r="12" spans="1:12" ht="20.25" customHeight="1" x14ac:dyDescent="0.25">
      <c r="A12" s="19" t="s">
        <v>14</v>
      </c>
      <c r="B12" s="19"/>
      <c r="C12" s="2"/>
      <c r="D12" s="15">
        <f>SUM(D3:D11)</f>
        <v>4730</v>
      </c>
      <c r="E12" s="15">
        <f>SUM(D12)</f>
        <v>4730</v>
      </c>
      <c r="F12" s="13">
        <f>SUM(F3:F11)</f>
        <v>56760</v>
      </c>
      <c r="G12" s="13">
        <f>SUM(G3:G11)</f>
        <v>17974</v>
      </c>
      <c r="H12" s="13">
        <f>SUM(H3:H11)</f>
        <v>25542</v>
      </c>
      <c r="I12" s="13">
        <f>SUM(I3:I11)</f>
        <v>36184.5</v>
      </c>
      <c r="J12" s="13">
        <f>SUM(J3:J11)</f>
        <v>45408</v>
      </c>
    </row>
    <row r="13" spans="1:12" ht="11.25" customHeight="1" x14ac:dyDescent="0.25"/>
    <row r="14" spans="1:12" ht="11.25" customHeight="1" x14ac:dyDescent="0.25"/>
    <row r="15" spans="1:12" ht="11.25" customHeight="1" x14ac:dyDescent="0.25">
      <c r="D15" s="3" t="s">
        <v>2</v>
      </c>
    </row>
    <row r="16" spans="1:12" ht="11.25" customHeight="1" x14ac:dyDescent="0.25"/>
    <row r="17" spans="1:12" ht="11.25" customHeight="1" x14ac:dyDescent="0.25"/>
    <row r="18" spans="1:12" ht="11.25" customHeight="1" x14ac:dyDescent="0.25"/>
    <row r="19" spans="1:12" ht="17.25" customHeight="1" x14ac:dyDescent="0.25"/>
    <row r="24" spans="1:12" ht="18.75" customHeight="1" x14ac:dyDescent="0.25">
      <c r="A24" s="9"/>
      <c r="B24" s="9"/>
      <c r="C24" s="1"/>
      <c r="D24" s="8"/>
      <c r="E24" s="8"/>
      <c r="F24" s="9"/>
      <c r="G24" s="9"/>
      <c r="H24" s="9"/>
      <c r="I24" s="9"/>
      <c r="J24" s="9"/>
      <c r="K24" s="9"/>
      <c r="L24" s="9"/>
    </row>
  </sheetData>
  <mergeCells count="4">
    <mergeCell ref="D2:E2"/>
    <mergeCell ref="D3:E3"/>
    <mergeCell ref="A12:B12"/>
    <mergeCell ref="A1:J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CJCH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 PATATE</dc:creator>
  <cp:lastModifiedBy>edwin daniel valencia martinez</cp:lastModifiedBy>
  <cp:lastPrinted>2024-11-06T19:38:04Z</cp:lastPrinted>
  <dcterms:created xsi:type="dcterms:W3CDTF">2024-09-27T17:12:34Z</dcterms:created>
  <dcterms:modified xsi:type="dcterms:W3CDTF">2024-11-07T20:52:41Z</dcterms:modified>
</cp:coreProperties>
</file>